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жовт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0" l="1"/>
  <c r="O8" i="10" l="1"/>
  <c r="L11" i="10" l="1"/>
  <c r="O10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<sst xmlns="http://schemas.openxmlformats.org/spreadsheetml/2006/main" count="30" uniqueCount="30">
  <si>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</si>
  <si>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</si>
  <si>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</si>
  <si>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</si>
  <si>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</si>
  <si>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</si>
  <si>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</si>
  <si>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</si>
  <si>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</si>
  <si>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</si>
  <si>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</si>
  <si>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</si>
  <si>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</si>
  <si>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</si>
  <si>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</si>
  <si>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</si>
  <si>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</si>
  <si>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</si>
  <si>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</si>
  <si>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</si>
  <si>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</si>
  <si>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</si>
  <si>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</si>
  <si>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</si>
  <si>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</si>
  <si>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</si>
  <si>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</si>
  <si>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</si>
  <si>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</si>
  <si>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Жовтень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</si>
</sst>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10" sqref="W10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hidden="1" customWidth="1"/>
    <col min="13" max="13" width="16.42578125" customWidth="1"/>
    <col min="14" max="14" width="16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19" x14ac:dyDescent="0.25">
      <c r="G3" t="s">
        <v>21</v>
      </c>
    </row>
    <row r="4" spans="1:19" x14ac:dyDescent="0.25">
      <c r="G4" s="1" t="s">
        <v>29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5" t="s">
        <v>17</v>
      </c>
      <c r="Q7" s="5" t="s">
        <v>18</v>
      </c>
      <c r="R7" s="5" t="s">
        <v>19</v>
      </c>
      <c r="S7" s="5" t="s">
        <v>20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12800</v>
      </c>
      <c r="H8" s="7">
        <v>600</v>
      </c>
      <c r="I8" s="7">
        <v>5760</v>
      </c>
      <c r="J8" s="7"/>
      <c r="K8" s="12"/>
      <c r="L8" s="7"/>
      <c r="M8" s="7">
        <v>15360</v>
      </c>
      <c r="N8" s="7"/>
      <c r="O8" s="7">
        <f>G8+H8+I8+M8+N8+J8+K8+L8</f>
        <v>34520</v>
      </c>
      <c r="P8" s="7">
        <v>13900</v>
      </c>
      <c r="Q8" s="8">
        <v>6213.6</v>
      </c>
      <c r="R8" s="8">
        <v>517.79999999999995</v>
      </c>
      <c r="S8" s="8">
        <f>O8-P8-Q8-R8</f>
        <v>13888.6</v>
      </c>
    </row>
    <row r="9" spans="1:19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16</v>
      </c>
      <c r="G9" s="7">
        <v>8218.18</v>
      </c>
      <c r="H9" s="7">
        <v>581.82000000000005</v>
      </c>
      <c r="I9" s="7">
        <v>4109.09</v>
      </c>
      <c r="J9" s="7"/>
      <c r="K9" s="12"/>
      <c r="L9" s="7"/>
      <c r="M9" s="7">
        <v>9861.82</v>
      </c>
      <c r="N9" s="7">
        <v>23331.66</v>
      </c>
      <c r="O9" s="7">
        <f>G9+H9+I9+M9+N9+J9+K9+L9</f>
        <v>46102.57</v>
      </c>
      <c r="P9" s="7">
        <v>5800</v>
      </c>
      <c r="Q9" s="8">
        <v>8298.4599999999991</v>
      </c>
      <c r="R9" s="8">
        <v>691.54</v>
      </c>
      <c r="S9" s="8">
        <f t="shared" ref="S9:S10" si="0">O9-P9-Q9-R9</f>
        <v>31312.57</v>
      </c>
    </row>
    <row r="10" spans="1:19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22</v>
      </c>
      <c r="G10" s="7">
        <v>11300</v>
      </c>
      <c r="H10" s="7">
        <v>800</v>
      </c>
      <c r="I10" s="7">
        <v>4299.13</v>
      </c>
      <c r="J10" s="7"/>
      <c r="K10" s="12"/>
      <c r="L10" s="7"/>
      <c r="M10" s="7">
        <v>13560</v>
      </c>
      <c r="N10" s="7">
        <v>22241.22</v>
      </c>
      <c r="O10" s="7">
        <f>G10+H10+I10+M10+N10+J10+K10+L10</f>
        <v>52200.350000000006</v>
      </c>
      <c r="P10" s="7">
        <v>12100</v>
      </c>
      <c r="Q10" s="8">
        <v>9396.06</v>
      </c>
      <c r="R10" s="8">
        <v>783.01</v>
      </c>
      <c r="S10" s="8">
        <f t="shared" si="0"/>
        <v>29921.28000000001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32318.18</v>
      </c>
      <c r="H11" s="9">
        <f t="shared" ref="H11:K11" si="1">SUM(H8:H10)</f>
        <v>1981.8200000000002</v>
      </c>
      <c r="I11" s="9">
        <f t="shared" si="1"/>
        <v>14168.220000000001</v>
      </c>
      <c r="J11" s="9">
        <f t="shared" si="1"/>
        <v>0</v>
      </c>
      <c r="K11" s="9">
        <f t="shared" si="1"/>
        <v>0</v>
      </c>
      <c r="L11" s="9">
        <f>SUM(L8:L10)</f>
        <v>0</v>
      </c>
      <c r="M11" s="9">
        <f t="shared" ref="M11:S11" si="2">SUM(M8:M10)</f>
        <v>38781.82</v>
      </c>
      <c r="N11" s="9">
        <f t="shared" si="2"/>
        <v>45572.880000000005</v>
      </c>
      <c r="O11" s="9">
        <f t="shared" si="2"/>
        <v>132822.92000000001</v>
      </c>
      <c r="P11" s="9">
        <f t="shared" si="2"/>
        <v>31800</v>
      </c>
      <c r="Q11" s="9">
        <f t="shared" si="2"/>
        <v>23908.12</v>
      </c>
      <c r="R11" s="9">
        <f t="shared" si="2"/>
        <v>1992.35</v>
      </c>
      <c r="S11" s="9">
        <f t="shared" si="2"/>
        <v>75122.450000000012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2023-12-05T09:36:52Z</dcterms:modified>
</cp:coreProperties>
</file>